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0" yWindow="0" windowWidth="25600" windowHeight="149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0" i="1" l="1"/>
  <c r="K37" i="1"/>
  <c r="K54" i="1"/>
  <c r="K71" i="1"/>
  <c r="K88" i="1"/>
  <c r="D88" i="1"/>
  <c r="C88" i="1"/>
  <c r="B88" i="1"/>
  <c r="D71" i="1"/>
  <c r="C71" i="1"/>
  <c r="B71" i="1"/>
  <c r="D54" i="1"/>
  <c r="C54" i="1"/>
  <c r="B54" i="1"/>
  <c r="D37" i="1"/>
  <c r="C37" i="1"/>
  <c r="B37" i="1"/>
  <c r="D20" i="1"/>
  <c r="C20" i="1"/>
  <c r="B20" i="1"/>
  <c r="F22" i="1"/>
  <c r="H22" i="1"/>
  <c r="K22" i="1"/>
  <c r="F39" i="1"/>
  <c r="H39" i="1"/>
  <c r="K39" i="1"/>
  <c r="F56" i="1"/>
  <c r="H56" i="1"/>
  <c r="K56" i="1"/>
  <c r="F73" i="1"/>
  <c r="H73" i="1"/>
  <c r="K73" i="1"/>
  <c r="F5" i="1"/>
  <c r="H5" i="1"/>
  <c r="K5" i="1"/>
  <c r="G22" i="1"/>
  <c r="J22" i="1"/>
  <c r="G39" i="1"/>
  <c r="J39" i="1"/>
  <c r="G56" i="1"/>
  <c r="J56" i="1"/>
  <c r="G73" i="1"/>
  <c r="J73" i="1"/>
  <c r="G5" i="1"/>
  <c r="J5" i="1"/>
  <c r="I22" i="1"/>
  <c r="I39" i="1"/>
  <c r="I56" i="1"/>
  <c r="I73" i="1"/>
  <c r="I5" i="1"/>
</calcChain>
</file>

<file path=xl/sharedStrings.xml><?xml version="1.0" encoding="utf-8"?>
<sst xmlns="http://schemas.openxmlformats.org/spreadsheetml/2006/main" count="24" uniqueCount="15">
  <si>
    <t>FLCN endo IP upon 48 hours starvation</t>
  </si>
  <si>
    <t>Ace. Tubulin</t>
  </si>
  <si>
    <t>Pericentrin</t>
  </si>
  <si>
    <t>Dapi</t>
  </si>
  <si>
    <t>Average</t>
  </si>
  <si>
    <t>Tubulin</t>
  </si>
  <si>
    <t>n=1</t>
  </si>
  <si>
    <t>n=2</t>
  </si>
  <si>
    <t>n=3</t>
  </si>
  <si>
    <t>n=4</t>
  </si>
  <si>
    <t>n=5</t>
  </si>
  <si>
    <t>Mean</t>
  </si>
  <si>
    <t>STDV</t>
  </si>
  <si>
    <t>% ciliation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</si>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</sst>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0" fontId="3" fillId="3" borderId="0" xfId="0" applyFont="1" applyFill="1"/>
    <xf numFmtId="0" fontId="3" fillId="4" borderId="0" xfId="0" applyFont="1" applyFill="1"/>
    <xf numFmtId="0" fontId="3" fillId="5" borderId="0" xfId="0" applyFont="1" applyFill="1"/>
    <xf numFmtId="0" fontId="0" fillId="6" borderId="0" xfId="0" applyFill="1"/>
    <xf numFmtId="0" fontId="3" fillId="7" borderId="0" xfId="0" applyFont="1" applyFill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tabSelected="1" topLeftCell="A44" workbookViewId="0">
      <selection activeCell="H78" sqref="H78"/>
    </sheetView>
  </sheetViews>
  <sheetFormatPr baseColWidth="10" defaultRowHeight="15" x14ac:dyDescent="0"/>
  <cols>
    <col min="16" max="16" width="12.1640625" bestFit="1" customWidth="1"/>
  </cols>
  <sheetData>
    <row r="1" spans="2:14">
      <c r="B1" t="s">
        <v>0</v>
      </c>
    </row>
    <row r="3" spans="2:14">
      <c r="B3" s="3" t="s">
        <v>1</v>
      </c>
      <c r="C3" s="3" t="s">
        <v>2</v>
      </c>
      <c r="D3" s="3" t="s">
        <v>3</v>
      </c>
      <c r="G3" t="s">
        <v>4</v>
      </c>
    </row>
    <row r="4" spans="2:14">
      <c r="F4" s="2" t="s">
        <v>5</v>
      </c>
      <c r="G4" s="2" t="s">
        <v>2</v>
      </c>
      <c r="H4" s="2" t="s">
        <v>3</v>
      </c>
      <c r="I4" s="2" t="s">
        <v>11</v>
      </c>
      <c r="J4" s="2" t="s">
        <v>12</v>
      </c>
      <c r="K4" s="2" t="s">
        <v>13</v>
      </c>
      <c r="L4" s="5" t="s">
        <v>5</v>
      </c>
      <c r="M4" s="5" t="s">
        <v>2</v>
      </c>
      <c r="N4" s="5" t="s">
        <v>3</v>
      </c>
    </row>
    <row r="5" spans="2:14">
      <c r="B5">
        <v>6</v>
      </c>
      <c r="C5">
        <v>23</v>
      </c>
      <c r="D5">
        <v>25</v>
      </c>
      <c r="E5" s="4" t="s">
        <v>6</v>
      </c>
      <c r="F5">
        <f>AVERAGE(B5:B19)</f>
        <v>3.9333333333333331</v>
      </c>
      <c r="G5">
        <f>AVERAGE(C5:C19)</f>
        <v>26.066666666666666</v>
      </c>
      <c r="H5">
        <f>AVERAGE(D5:D19)</f>
        <v>27.6</v>
      </c>
      <c r="I5">
        <f>MEDIAN(F5:H5)</f>
        <v>26.066666666666666</v>
      </c>
      <c r="J5">
        <f>STDEV(F5:H5)</f>
        <v>13.243530915549337</v>
      </c>
      <c r="K5" s="1">
        <f>F5/H5%</f>
        <v>14.251207729468597</v>
      </c>
      <c r="L5" s="5">
        <v>3.94</v>
      </c>
      <c r="M5" s="5">
        <v>26.06</v>
      </c>
      <c r="N5" s="5">
        <v>27.6</v>
      </c>
    </row>
    <row r="6" spans="2:14">
      <c r="B6">
        <v>4</v>
      </c>
      <c r="C6">
        <v>22</v>
      </c>
      <c r="D6">
        <v>22</v>
      </c>
      <c r="L6" s="5">
        <v>2.2599999999999998</v>
      </c>
      <c r="M6" s="5">
        <v>25.06</v>
      </c>
      <c r="N6" s="5">
        <v>26.06</v>
      </c>
    </row>
    <row r="7" spans="2:14">
      <c r="B7">
        <v>4</v>
      </c>
      <c r="C7">
        <v>27</v>
      </c>
      <c r="D7">
        <v>32</v>
      </c>
      <c r="L7" s="5">
        <v>3.26</v>
      </c>
      <c r="M7" s="5">
        <v>24.2</v>
      </c>
      <c r="N7" s="5">
        <v>24.73</v>
      </c>
    </row>
    <row r="8" spans="2:14">
      <c r="B8">
        <v>4</v>
      </c>
      <c r="C8">
        <v>20</v>
      </c>
      <c r="D8">
        <v>20</v>
      </c>
      <c r="L8" s="5">
        <v>2.2599999999999998</v>
      </c>
      <c r="M8" s="5">
        <v>25.73</v>
      </c>
      <c r="N8" s="5">
        <v>26.26</v>
      </c>
    </row>
    <row r="9" spans="2:14">
      <c r="B9">
        <v>5</v>
      </c>
      <c r="C9">
        <v>33</v>
      </c>
      <c r="D9">
        <v>35</v>
      </c>
      <c r="L9" s="5">
        <v>2.5299999999999998</v>
      </c>
      <c r="M9" s="5">
        <v>28.4</v>
      </c>
      <c r="N9" s="5">
        <v>29.13</v>
      </c>
    </row>
    <row r="10" spans="2:14">
      <c r="B10">
        <v>4</v>
      </c>
      <c r="C10">
        <v>24</v>
      </c>
      <c r="D10">
        <v>27</v>
      </c>
    </row>
    <row r="11" spans="2:14">
      <c r="B11">
        <v>4</v>
      </c>
      <c r="C11">
        <v>28</v>
      </c>
      <c r="D11">
        <v>28</v>
      </c>
    </row>
    <row r="12" spans="2:14">
      <c r="B12">
        <v>2</v>
      </c>
      <c r="C12">
        <v>26</v>
      </c>
      <c r="D12">
        <v>27</v>
      </c>
    </row>
    <row r="13" spans="2:14">
      <c r="B13">
        <v>4</v>
      </c>
      <c r="C13">
        <v>33</v>
      </c>
      <c r="D13">
        <v>33</v>
      </c>
    </row>
    <row r="14" spans="2:14">
      <c r="B14">
        <v>5</v>
      </c>
      <c r="C14">
        <v>23</v>
      </c>
      <c r="D14">
        <v>23</v>
      </c>
    </row>
    <row r="15" spans="2:14">
      <c r="B15">
        <v>5</v>
      </c>
      <c r="C15">
        <v>25</v>
      </c>
      <c r="D15">
        <v>25</v>
      </c>
    </row>
    <row r="16" spans="2:14">
      <c r="B16">
        <v>3</v>
      </c>
      <c r="C16">
        <v>26</v>
      </c>
      <c r="D16">
        <v>26</v>
      </c>
    </row>
    <row r="17" spans="1:11">
      <c r="B17">
        <v>4</v>
      </c>
      <c r="C17">
        <v>28</v>
      </c>
      <c r="D17">
        <v>31</v>
      </c>
    </row>
    <row r="18" spans="1:11">
      <c r="B18">
        <v>4</v>
      </c>
      <c r="C18">
        <v>26</v>
      </c>
      <c r="D18">
        <v>28</v>
      </c>
    </row>
    <row r="19" spans="1:11">
      <c r="B19">
        <v>1</v>
      </c>
      <c r="C19">
        <v>27</v>
      </c>
      <c r="D19">
        <v>32</v>
      </c>
    </row>
    <row r="20" spans="1:11">
      <c r="A20" s="6" t="s">
        <v>14</v>
      </c>
      <c r="B20" s="6">
        <f>SUM(B5:B19)</f>
        <v>59</v>
      </c>
      <c r="C20" s="6">
        <f>SUM(C5:C19)</f>
        <v>391</v>
      </c>
      <c r="D20" s="6">
        <f>SUM(D5:D19)</f>
        <v>414</v>
      </c>
      <c r="K20">
        <f>B20/D20%</f>
        <v>14.2512077294686</v>
      </c>
    </row>
    <row r="22" spans="1:11">
      <c r="B22">
        <v>3</v>
      </c>
      <c r="C22">
        <v>19</v>
      </c>
      <c r="D22">
        <v>20</v>
      </c>
      <c r="E22" s="4" t="s">
        <v>7</v>
      </c>
      <c r="F22">
        <f>AVERAGE(B22:B36)</f>
        <v>2.2666666666666666</v>
      </c>
      <c r="G22">
        <f>AVERAGE(C22:C36)</f>
        <v>25.066666666666666</v>
      </c>
      <c r="H22">
        <f>AVERAGE(D22:D36)</f>
        <v>26.066666666666666</v>
      </c>
      <c r="I22">
        <f t="shared" ref="I22" si="0">MEDIAN(F22:H22)</f>
        <v>25.066666666666666</v>
      </c>
      <c r="J22">
        <f t="shared" ref="J22:J73" si="1">STDEV(F22:H22)</f>
        <v>13.46155018314508</v>
      </c>
      <c r="K22" s="1">
        <f t="shared" ref="K22:K73" si="2">F22/H22%</f>
        <v>8.695652173913043</v>
      </c>
    </row>
    <row r="23" spans="1:11">
      <c r="B23">
        <v>7</v>
      </c>
      <c r="C23">
        <v>39</v>
      </c>
      <c r="D23">
        <v>45</v>
      </c>
    </row>
    <row r="24" spans="1:11">
      <c r="B24">
        <v>2</v>
      </c>
      <c r="C24">
        <v>27</v>
      </c>
      <c r="D24">
        <v>27</v>
      </c>
    </row>
    <row r="25" spans="1:11">
      <c r="B25">
        <v>2</v>
      </c>
      <c r="C25">
        <v>24</v>
      </c>
      <c r="D25">
        <v>24</v>
      </c>
    </row>
    <row r="26" spans="1:11">
      <c r="B26">
        <v>2</v>
      </c>
      <c r="C26">
        <v>47</v>
      </c>
      <c r="D26">
        <v>51</v>
      </c>
    </row>
    <row r="27" spans="1:11">
      <c r="B27">
        <v>1</v>
      </c>
      <c r="C27">
        <v>48</v>
      </c>
      <c r="D27">
        <v>47</v>
      </c>
    </row>
    <row r="28" spans="1:11">
      <c r="B28">
        <v>1</v>
      </c>
      <c r="C28">
        <v>29</v>
      </c>
      <c r="D28">
        <v>30</v>
      </c>
    </row>
    <row r="29" spans="1:11">
      <c r="B29">
        <v>3</v>
      </c>
      <c r="C29">
        <v>30</v>
      </c>
      <c r="D29">
        <v>30</v>
      </c>
    </row>
    <row r="30" spans="1:11">
      <c r="B30">
        <v>2</v>
      </c>
      <c r="C30">
        <v>15</v>
      </c>
      <c r="D30">
        <v>15</v>
      </c>
    </row>
    <row r="31" spans="1:11">
      <c r="B31">
        <v>3</v>
      </c>
      <c r="C31">
        <v>12</v>
      </c>
      <c r="D31">
        <v>13</v>
      </c>
    </row>
    <row r="32" spans="1:11">
      <c r="B32">
        <v>1</v>
      </c>
      <c r="C32">
        <v>18</v>
      </c>
      <c r="D32">
        <v>19</v>
      </c>
    </row>
    <row r="33" spans="1:11">
      <c r="B33">
        <v>1</v>
      </c>
      <c r="C33">
        <v>19</v>
      </c>
      <c r="D33">
        <v>19</v>
      </c>
    </row>
    <row r="34" spans="1:11">
      <c r="B34">
        <v>2</v>
      </c>
      <c r="C34">
        <v>17</v>
      </c>
      <c r="D34">
        <v>19</v>
      </c>
    </row>
    <row r="35" spans="1:11">
      <c r="B35">
        <v>2</v>
      </c>
      <c r="C35">
        <v>14</v>
      </c>
      <c r="D35">
        <v>14</v>
      </c>
    </row>
    <row r="36" spans="1:11">
      <c r="B36">
        <v>2</v>
      </c>
      <c r="C36">
        <v>18</v>
      </c>
      <c r="D36">
        <v>18</v>
      </c>
    </row>
    <row r="37" spans="1:11">
      <c r="A37" s="6" t="s">
        <v>14</v>
      </c>
      <c r="B37" s="6">
        <f>SUM(B22:B36)</f>
        <v>34</v>
      </c>
      <c r="C37" s="6">
        <f>SUM(C22:C36)</f>
        <v>376</v>
      </c>
      <c r="D37" s="6">
        <f>SUM(D22:D36)</f>
        <v>391</v>
      </c>
      <c r="K37">
        <f>B37/D37%</f>
        <v>8.695652173913043</v>
      </c>
    </row>
    <row r="39" spans="1:11">
      <c r="B39">
        <v>4</v>
      </c>
      <c r="C39">
        <v>29</v>
      </c>
      <c r="D39">
        <v>31</v>
      </c>
      <c r="E39" s="4" t="s">
        <v>8</v>
      </c>
      <c r="F39">
        <f>AVERAGE(B39:B53)</f>
        <v>3.2666666666666666</v>
      </c>
      <c r="G39">
        <f>AVERAGE(C39:C53)</f>
        <v>24.2</v>
      </c>
      <c r="H39">
        <f>AVERAGE(D39:D53)</f>
        <v>24.733333333333334</v>
      </c>
      <c r="I39">
        <f t="shared" ref="I39:I73" si="3">MEDIAN(F39:H39)</f>
        <v>24.2</v>
      </c>
      <c r="J39">
        <f t="shared" si="1"/>
        <v>12.242730269202392</v>
      </c>
      <c r="K39" s="1">
        <f t="shared" si="2"/>
        <v>13.20754716981132</v>
      </c>
    </row>
    <row r="40" spans="1:11">
      <c r="B40">
        <v>2</v>
      </c>
      <c r="C40">
        <v>22</v>
      </c>
      <c r="D40">
        <v>22</v>
      </c>
    </row>
    <row r="41" spans="1:11">
      <c r="B41">
        <v>3</v>
      </c>
      <c r="C41">
        <v>28</v>
      </c>
      <c r="D41">
        <v>28</v>
      </c>
    </row>
    <row r="42" spans="1:11">
      <c r="B42">
        <v>2</v>
      </c>
      <c r="C42">
        <v>24</v>
      </c>
      <c r="D42">
        <v>24</v>
      </c>
    </row>
    <row r="43" spans="1:11">
      <c r="B43">
        <v>5</v>
      </c>
      <c r="C43">
        <v>24</v>
      </c>
      <c r="D43">
        <v>25</v>
      </c>
    </row>
    <row r="44" spans="1:11">
      <c r="B44">
        <v>2</v>
      </c>
      <c r="C44">
        <v>20</v>
      </c>
      <c r="D44">
        <v>20</v>
      </c>
    </row>
    <row r="45" spans="1:11">
      <c r="B45">
        <v>3</v>
      </c>
      <c r="C45">
        <v>21</v>
      </c>
      <c r="D45">
        <v>21</v>
      </c>
    </row>
    <row r="46" spans="1:11">
      <c r="B46">
        <v>7</v>
      </c>
      <c r="C46">
        <v>28</v>
      </c>
      <c r="D46">
        <v>30</v>
      </c>
    </row>
    <row r="47" spans="1:11">
      <c r="B47">
        <v>5</v>
      </c>
      <c r="C47">
        <v>18</v>
      </c>
      <c r="D47">
        <v>18</v>
      </c>
    </row>
    <row r="48" spans="1:11">
      <c r="B48">
        <v>4</v>
      </c>
      <c r="C48">
        <v>11</v>
      </c>
      <c r="D48">
        <v>11</v>
      </c>
    </row>
    <row r="49" spans="1:11">
      <c r="B49">
        <v>3</v>
      </c>
      <c r="C49">
        <v>28</v>
      </c>
      <c r="D49">
        <v>28</v>
      </c>
    </row>
    <row r="50" spans="1:11">
      <c r="B50">
        <v>2</v>
      </c>
      <c r="C50">
        <v>26</v>
      </c>
      <c r="D50">
        <v>28</v>
      </c>
    </row>
    <row r="51" spans="1:11">
      <c r="B51">
        <v>3</v>
      </c>
      <c r="C51">
        <v>21</v>
      </c>
      <c r="D51">
        <v>21</v>
      </c>
    </row>
    <row r="52" spans="1:11">
      <c r="B52">
        <v>2</v>
      </c>
      <c r="C52">
        <v>19</v>
      </c>
      <c r="D52">
        <v>19</v>
      </c>
    </row>
    <row r="53" spans="1:11">
      <c r="B53">
        <v>2</v>
      </c>
      <c r="C53">
        <v>44</v>
      </c>
      <c r="D53">
        <v>45</v>
      </c>
    </row>
    <row r="54" spans="1:11">
      <c r="A54" s="6" t="s">
        <v>14</v>
      </c>
      <c r="B54" s="6">
        <f>SUM(B39:B53)</f>
        <v>49</v>
      </c>
      <c r="C54" s="6">
        <f>SUM(C39:C53)</f>
        <v>363</v>
      </c>
      <c r="D54" s="6">
        <f>SUM(D39:D53)</f>
        <v>371</v>
      </c>
      <c r="K54">
        <f>B54/D54%</f>
        <v>13.20754716981132</v>
      </c>
    </row>
    <row r="56" spans="1:11">
      <c r="B56">
        <v>2</v>
      </c>
      <c r="C56">
        <v>39</v>
      </c>
      <c r="D56">
        <v>40</v>
      </c>
      <c r="E56" s="4" t="s">
        <v>9</v>
      </c>
      <c r="F56">
        <f>AVERAGE(B56:B70)</f>
        <v>2.2666666666666666</v>
      </c>
      <c r="G56">
        <f>AVERAGE(C56:C70)</f>
        <v>25.733333333333334</v>
      </c>
      <c r="H56">
        <f>AVERAGE(D56:D70)</f>
        <v>26.266666666666666</v>
      </c>
      <c r="I56">
        <f t="shared" si="3"/>
        <v>25.733333333333334</v>
      </c>
      <c r="J56">
        <f t="shared" si="1"/>
        <v>13.705040975792377</v>
      </c>
      <c r="K56" s="1">
        <f t="shared" si="2"/>
        <v>8.6294416243654819</v>
      </c>
    </row>
    <row r="57" spans="1:11">
      <c r="B57">
        <v>2</v>
      </c>
      <c r="C57">
        <v>35</v>
      </c>
      <c r="D57">
        <v>35</v>
      </c>
    </row>
    <row r="58" spans="1:11">
      <c r="B58">
        <v>3</v>
      </c>
      <c r="C58">
        <v>17</v>
      </c>
      <c r="D58">
        <v>17</v>
      </c>
    </row>
    <row r="59" spans="1:11">
      <c r="B59">
        <v>2</v>
      </c>
      <c r="C59">
        <v>40</v>
      </c>
      <c r="D59">
        <v>42</v>
      </c>
    </row>
    <row r="60" spans="1:11">
      <c r="B60">
        <v>3</v>
      </c>
      <c r="C60">
        <v>28</v>
      </c>
      <c r="D60">
        <v>30</v>
      </c>
    </row>
    <row r="61" spans="1:11">
      <c r="B61">
        <v>1</v>
      </c>
      <c r="C61">
        <v>45</v>
      </c>
      <c r="D61">
        <v>45</v>
      </c>
    </row>
    <row r="62" spans="1:11">
      <c r="B62">
        <v>3</v>
      </c>
      <c r="C62">
        <v>27</v>
      </c>
      <c r="D62">
        <v>27</v>
      </c>
    </row>
    <row r="63" spans="1:11">
      <c r="B63">
        <v>3</v>
      </c>
      <c r="C63">
        <v>27</v>
      </c>
      <c r="D63">
        <v>28</v>
      </c>
    </row>
    <row r="64" spans="1:11">
      <c r="B64">
        <v>2</v>
      </c>
      <c r="C64">
        <v>15</v>
      </c>
      <c r="D64">
        <v>15</v>
      </c>
    </row>
    <row r="65" spans="1:11">
      <c r="B65">
        <v>3</v>
      </c>
      <c r="C65">
        <v>14</v>
      </c>
      <c r="D65">
        <v>14</v>
      </c>
    </row>
    <row r="66" spans="1:11">
      <c r="B66">
        <v>1</v>
      </c>
      <c r="C66">
        <v>17</v>
      </c>
      <c r="D66">
        <v>18</v>
      </c>
    </row>
    <row r="67" spans="1:11">
      <c r="B67">
        <v>2</v>
      </c>
      <c r="C67">
        <v>22</v>
      </c>
      <c r="D67">
        <v>22</v>
      </c>
    </row>
    <row r="68" spans="1:11">
      <c r="B68">
        <v>3</v>
      </c>
      <c r="C68">
        <v>20</v>
      </c>
      <c r="D68">
        <v>21</v>
      </c>
    </row>
    <row r="69" spans="1:11">
      <c r="B69">
        <v>2</v>
      </c>
      <c r="C69">
        <v>18</v>
      </c>
      <c r="D69">
        <v>18</v>
      </c>
    </row>
    <row r="70" spans="1:11">
      <c r="B70">
        <v>2</v>
      </c>
      <c r="C70">
        <v>22</v>
      </c>
      <c r="D70">
        <v>22</v>
      </c>
    </row>
    <row r="71" spans="1:11">
      <c r="A71" s="6" t="s">
        <v>14</v>
      </c>
      <c r="B71" s="6">
        <f>SUM(B56:B70)</f>
        <v>34</v>
      </c>
      <c r="C71" s="6">
        <f>SUM(C56:C70)</f>
        <v>386</v>
      </c>
      <c r="D71" s="6">
        <f>SUM(D56:D70)</f>
        <v>394</v>
      </c>
      <c r="K71">
        <f>B71/D71%</f>
        <v>8.6294416243654819</v>
      </c>
    </row>
    <row r="73" spans="1:11">
      <c r="B73">
        <v>5</v>
      </c>
      <c r="C73">
        <v>23</v>
      </c>
      <c r="D73">
        <v>24</v>
      </c>
      <c r="E73" s="4" t="s">
        <v>10</v>
      </c>
      <c r="F73">
        <f>AVERAGE(B73:B87)</f>
        <v>2.5333333333333332</v>
      </c>
      <c r="G73">
        <f>AVERAGE(C73:C87)</f>
        <v>28.4</v>
      </c>
      <c r="H73">
        <f>AVERAGE(D73:D87)</f>
        <v>29.133333333333333</v>
      </c>
      <c r="I73">
        <f t="shared" si="3"/>
        <v>28.4</v>
      </c>
      <c r="J73">
        <f t="shared" si="1"/>
        <v>15.150259745970377</v>
      </c>
      <c r="K73" s="1">
        <f t="shared" si="2"/>
        <v>8.695652173913043</v>
      </c>
    </row>
    <row r="74" spans="1:11">
      <c r="B74">
        <v>2</v>
      </c>
      <c r="C74">
        <v>21</v>
      </c>
      <c r="D74">
        <v>22</v>
      </c>
    </row>
    <row r="75" spans="1:11">
      <c r="B75">
        <v>2</v>
      </c>
      <c r="C75">
        <v>35</v>
      </c>
      <c r="D75">
        <v>37</v>
      </c>
    </row>
    <row r="76" spans="1:11">
      <c r="B76">
        <v>1</v>
      </c>
      <c r="C76">
        <v>24</v>
      </c>
      <c r="D76">
        <v>26</v>
      </c>
    </row>
    <row r="77" spans="1:11">
      <c r="B77">
        <v>3</v>
      </c>
      <c r="C77">
        <v>31</v>
      </c>
      <c r="D77">
        <v>31</v>
      </c>
    </row>
    <row r="78" spans="1:11">
      <c r="B78">
        <v>2</v>
      </c>
      <c r="C78">
        <v>24</v>
      </c>
      <c r="D78">
        <v>24</v>
      </c>
    </row>
    <row r="79" spans="1:11">
      <c r="B79">
        <v>4</v>
      </c>
      <c r="C79">
        <v>28</v>
      </c>
      <c r="D79">
        <v>29</v>
      </c>
    </row>
    <row r="80" spans="1:11">
      <c r="B80">
        <v>2</v>
      </c>
      <c r="C80">
        <v>31</v>
      </c>
      <c r="D80">
        <v>31</v>
      </c>
    </row>
    <row r="81" spans="1:11">
      <c r="B81">
        <v>1</v>
      </c>
      <c r="C81">
        <v>37</v>
      </c>
      <c r="D81">
        <v>38</v>
      </c>
    </row>
    <row r="82" spans="1:11">
      <c r="B82">
        <v>4</v>
      </c>
      <c r="C82">
        <v>28</v>
      </c>
      <c r="D82">
        <v>29</v>
      </c>
    </row>
    <row r="83" spans="1:11">
      <c r="B83">
        <v>3</v>
      </c>
      <c r="C83">
        <v>20</v>
      </c>
      <c r="D83">
        <v>20</v>
      </c>
    </row>
    <row r="84" spans="1:11">
      <c r="B84">
        <v>2</v>
      </c>
      <c r="C84">
        <v>34</v>
      </c>
      <c r="D84">
        <v>34</v>
      </c>
    </row>
    <row r="85" spans="1:11">
      <c r="B85">
        <v>2</v>
      </c>
      <c r="C85">
        <v>35</v>
      </c>
      <c r="D85">
        <v>36</v>
      </c>
    </row>
    <row r="86" spans="1:11">
      <c r="B86">
        <v>2</v>
      </c>
      <c r="C86">
        <v>28</v>
      </c>
      <c r="D86">
        <v>28</v>
      </c>
    </row>
    <row r="87" spans="1:11">
      <c r="B87">
        <v>3</v>
      </c>
      <c r="C87">
        <v>27</v>
      </c>
      <c r="D87">
        <v>28</v>
      </c>
    </row>
    <row r="88" spans="1:11">
      <c r="A88" s="6" t="s">
        <v>14</v>
      </c>
      <c r="B88" s="6">
        <f>SUM(B73:B87)</f>
        <v>38</v>
      </c>
      <c r="C88" s="6">
        <f>SUM(C73:C87)</f>
        <v>426</v>
      </c>
      <c r="D88" s="6">
        <f>SUM(D73:D87)</f>
        <v>437</v>
      </c>
      <c r="K88">
        <f>B88/D88%</f>
        <v>8.695652173913043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tripti mishra</dc:creator>
  <cp:lastModifiedBy>francesca fabretti</cp:lastModifiedBy>
  <dcterms:created xsi:type="dcterms:W3CDTF">2014-09-03T14:36:02Z</dcterms:created>
  <dcterms:modified xsi:type="dcterms:W3CDTF">2014-09-16T18:42:24Z</dcterms:modified>
</cp:coreProperties>
</file>